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5.jpeg" ContentType="image/jpe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<sst xmlns="http://schemas.openxmlformats.org/spreadsheetml/2006/main" count="28" uniqueCount="20">
  <si>
    <t xml:space="preserve">FOR EDUCATIONAL PURPOSE ONLY – DO NOT USE THIS METHOD FOR DETAIL DESIGN – ALWAYS CONSULT A REPUTABLE SUPPLIER FOR DETAIL DESIGN</t>
  </si>
  <si>
    <t xml:space="preserve">Sonic velocity calculation tool</t>
  </si>
  <si>
    <t xml:space="preserve">SI Units</t>
  </si>
  <si>
    <t xml:space="preserve">Imperial Units</t>
  </si>
  <si>
    <t xml:space="preserve">Gas type</t>
  </si>
  <si>
    <t xml:space="preserve">Air</t>
  </si>
  <si>
    <t xml:space="preserve">Gas molecular weight</t>
  </si>
  <si>
    <t xml:space="preserve">kg/kg mol</t>
  </si>
  <si>
    <t xml:space="preserve">K = Cp/Cv</t>
  </si>
  <si>
    <t xml:space="preserve">Gas temperature</t>
  </si>
  <si>
    <r>
      <rPr>
        <sz val="10"/>
        <rFont val="Arial"/>
        <family val="0"/>
        <charset val="1"/>
      </rPr>
      <t xml:space="preserve">º</t>
    </r>
    <r>
      <rPr>
        <sz val="10"/>
        <rFont val="Arial"/>
        <family val="2"/>
        <charset val="134"/>
      </rPr>
      <t xml:space="preserve">c</t>
    </r>
  </si>
  <si>
    <r>
      <rPr>
        <sz val="10"/>
        <rFont val="Arial"/>
        <family val="0"/>
        <charset val="1"/>
      </rPr>
      <t xml:space="preserve">º</t>
    </r>
    <r>
      <rPr>
        <sz val="10"/>
        <rFont val="Arial"/>
        <family val="2"/>
        <charset val="134"/>
      </rPr>
      <t xml:space="preserve">F</t>
    </r>
  </si>
  <si>
    <t xml:space="preserve">K</t>
  </si>
  <si>
    <t xml:space="preserve">R</t>
  </si>
  <si>
    <t xml:space="preserve">Sonic velocity</t>
  </si>
  <si>
    <t xml:space="preserve">m/s</t>
  </si>
  <si>
    <t xml:space="preserve">ft/s</t>
  </si>
  <si>
    <t xml:space="preserve">If you spot a mistake or wish to suggest an improvement, please contact : contact@myengineeringtools.com</t>
  </si>
  <si>
    <t xml:space="preserve">Copyright www.MyEngineeringTools.com</t>
  </si>
  <si>
    <t xml:space="preserve">The content of MyEngineeringTools.com is copyrighted but no warranty nor liability is ensured. The content of this site is to be seen as a help and important information and calculation must always be double checked by the user through the quality procedure of his organization or by checking another source. The user must always respect all applicable regulation. The use of the information is at the user and its organization own risk and own cost.</t>
  </si>
</sst>
</file>

<file path=xl/styles.xml><?xml version="1.0" encoding="utf-8"?>
<styleSheet xmlns="http://schemas.openxmlformats.org/spreadsheetml/2006/main">
  <numFmts count="3">
    <numFmt numFmtId="164" formatCode="General"/>
    <numFmt numFmtId="165" formatCode="0.00"/>
    <numFmt numFmtId="166" formatCode="0.0000"/>
  </numFmts>
  <fonts count="12">
    <font>
      <sz val="10"/>
      <name val="Arial"/>
      <family val="2"/>
      <charset val="134"/>
    </font>
    <font>
      <sz val="10"/>
      <name val="Arial"/>
      <family val="0"/>
    </font>
    <font>
      <sz val="10"/>
      <name val="Arial"/>
      <family val="0"/>
    </font>
    <font>
      <sz val="10"/>
      <name val="Arial"/>
      <family val="0"/>
    </font>
    <font>
      <sz val="10"/>
      <name val="Arial"/>
      <family val="2"/>
      <charset val="1"/>
    </font>
    <font>
      <b val="true"/>
      <sz val="14"/>
      <name val="Arial"/>
      <family val="2"/>
      <charset val="1"/>
    </font>
    <font>
      <b val="true"/>
      <sz val="10"/>
      <color rgb="FF0066B3"/>
      <name val="Arial"/>
      <family val="2"/>
      <charset val="134"/>
    </font>
    <font>
      <sz val="10"/>
      <name val="Arial"/>
      <family val="0"/>
      <charset val="1"/>
    </font>
    <font>
      <b val="true"/>
      <sz val="10"/>
      <color rgb="FFED1C24"/>
      <name val="Arial"/>
      <family val="2"/>
      <charset val="134"/>
    </font>
    <font>
      <sz val="10"/>
      <color rgb="FF0000FF"/>
      <name val="Arial"/>
      <family val="2"/>
      <charset val="1"/>
    </font>
    <font>
      <sz val="10"/>
      <color rgb="FF0000FF"/>
      <name val="Times New Roman"/>
      <family val="1"/>
      <charset val="1"/>
    </font>
    <font>
      <i val="true"/>
      <sz val="10"/>
      <name val="Times New Roman"/>
      <family val="1"/>
      <charset val="1"/>
    </font>
  </fonts>
  <fills count="5">
    <fill>
      <patternFill patternType="none"/>
    </fill>
    <fill>
      <patternFill patternType="gray125"/>
    </fill>
    <fill>
      <patternFill patternType="solid">
        <fgColor rgb="FFF10D0C"/>
        <bgColor rgb="FFED1C24"/>
      </patternFill>
    </fill>
    <fill>
      <patternFill patternType="solid">
        <fgColor rgb="FFC2E0AE"/>
        <bgColor rgb="FFCCFFCC"/>
      </patternFill>
    </fill>
    <fill>
      <patternFill patternType="solid">
        <fgColor rgb="FFFEDCC6"/>
        <bgColor rgb="FFFFFFCC"/>
      </patternFill>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6" fillId="3" borderId="0" xfId="0" applyFont="true" applyBorder="false" applyAlignment="true" applyProtection="true">
      <alignment horizontal="center" vertical="bottom" textRotation="0" wrapText="false" indent="0" shrinkToFit="false"/>
      <protection locked="fals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5" fontId="8" fillId="4" borderId="0" xfId="0" applyFont="true" applyBorder="false" applyAlignment="true" applyProtection="false">
      <alignment horizontal="center" vertical="bottom" textRotation="0" wrapText="false" indent="0" shrinkToFit="false"/>
      <protection locked="true" hidden="false"/>
    </xf>
    <xf numFmtId="166" fontId="8" fillId="4"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10D0C"/>
      <rgbColor rgb="FF00FF00"/>
      <rgbColor rgb="FF0000FF"/>
      <rgbColor rgb="FFFFFF00"/>
      <rgbColor rgb="FFFF00FF"/>
      <rgbColor rgb="FF00FFFF"/>
      <rgbColor rgb="FF800000"/>
      <rgbColor rgb="FF008000"/>
      <rgbColor rgb="FF000080"/>
      <rgbColor rgb="FF808000"/>
      <rgbColor rgb="FF800080"/>
      <rgbColor rgb="FF008080"/>
      <rgbColor rgb="FFC2E0AE"/>
      <rgbColor rgb="FF808080"/>
      <rgbColor rgb="FF9999FF"/>
      <rgbColor rgb="FF993366"/>
      <rgbColor rgb="FFFFFFCC"/>
      <rgbColor rgb="FFCCFFFF"/>
      <rgbColor rgb="FF660066"/>
      <rgbColor rgb="FFFF8080"/>
      <rgbColor rgb="FF0066B3"/>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EDCC6"/>
      <rgbColor rgb="FF3366FF"/>
      <rgbColor rgb="FF33CCCC"/>
      <rgbColor rgb="FF99CC00"/>
      <rgbColor rgb="FFFFCC00"/>
      <rgbColor rgb="FFFF9900"/>
      <rgbColor rgb="FFFF6600"/>
      <rgbColor rgb="FF666699"/>
      <rgbColor rgb="FF969696"/>
      <rgbColor rgb="FF003366"/>
      <rgbColor rgb="FF339966"/>
      <rgbColor rgb="FF003300"/>
      <rgbColor rgb="FF333300"/>
      <rgbColor rgb="FFED1C24"/>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5.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1</xdr:col>
      <xdr:colOff>906840</xdr:colOff>
      <xdr:row>1</xdr:row>
      <xdr:rowOff>28800</xdr:rowOff>
    </xdr:from>
    <xdr:to>
      <xdr:col>6</xdr:col>
      <xdr:colOff>77400</xdr:colOff>
      <xdr:row>4</xdr:row>
      <xdr:rowOff>132840</xdr:rowOff>
    </xdr:to>
    <xdr:pic>
      <xdr:nvPicPr>
        <xdr:cNvPr id="0" name="Image 2" descr=""/>
        <xdr:cNvPicPr/>
      </xdr:nvPicPr>
      <xdr:blipFill>
        <a:blip r:embed="rId1"/>
        <a:stretch/>
      </xdr:blipFill>
      <xdr:spPr>
        <a:xfrm>
          <a:off x="1720800" y="191520"/>
          <a:ext cx="5547960" cy="59148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mailto:contact@myengineeringtools.com" TargetMode="External"/><Relationship Id="rId2" Type="http://schemas.openxmlformats.org/officeDocument/2006/relationships/hyperlink" Target="http://www.MyEngineeringTools.com/" TargetMode="External"/><Relationship Id="rId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25"/>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B11" activeCellId="0" sqref="B11"/>
    </sheetView>
  </sheetViews>
  <sheetFormatPr defaultColWidth="11.55078125" defaultRowHeight="12.8" zeroHeight="false" outlineLevelRow="0" outlineLevelCol="0"/>
  <cols>
    <col collapsed="false" customWidth="true" hidden="false" outlineLevel="0" max="2" min="2" style="0" width="22.89"/>
    <col collapsed="false" customWidth="true" hidden="false" outlineLevel="0" max="3" min="3" style="0" width="18.56"/>
    <col collapsed="false" customWidth="true" hidden="false" outlineLevel="0" max="5" min="5" style="0" width="15.61"/>
    <col collapsed="false" customWidth="true" hidden="false" outlineLevel="0" max="6" min="6" style="0" width="21.79"/>
    <col collapsed="false" customWidth="true" hidden="false" outlineLevel="0" max="7" min="7" style="0" width="18"/>
  </cols>
  <sheetData>
    <row r="1" s="2" customFormat="true" ht="12.8" hidden="false" customHeight="false" outlineLevel="0" collapsed="false">
      <c r="A1" s="1" t="s">
        <v>0</v>
      </c>
    </row>
    <row r="2" customFormat="false" ht="12.8" hidden="false" customHeight="false" outlineLevel="0" collapsed="false">
      <c r="B2" s="3"/>
      <c r="C2" s="3"/>
      <c r="D2" s="3"/>
      <c r="E2" s="3"/>
      <c r="F2" s="3"/>
      <c r="G2" s="3"/>
      <c r="H2" s="3"/>
      <c r="I2" s="3"/>
      <c r="J2" s="3"/>
    </row>
    <row r="3" customFormat="false" ht="12.8" hidden="false" customHeight="false" outlineLevel="0" collapsed="false">
      <c r="B3" s="3"/>
      <c r="C3" s="3"/>
      <c r="D3" s="3"/>
      <c r="E3" s="3"/>
      <c r="F3" s="3"/>
      <c r="G3" s="3"/>
      <c r="H3" s="3"/>
      <c r="I3" s="3"/>
      <c r="J3" s="3"/>
    </row>
    <row r="4" customFormat="false" ht="12.8" hidden="false" customHeight="false" outlineLevel="0" collapsed="false">
      <c r="B4" s="3"/>
      <c r="C4" s="3"/>
      <c r="D4" s="3"/>
      <c r="E4" s="3"/>
      <c r="F4" s="3"/>
      <c r="G4" s="3"/>
      <c r="H4" s="3"/>
      <c r="I4" s="3"/>
      <c r="J4" s="3"/>
    </row>
    <row r="5" customFormat="false" ht="12.8" hidden="false" customHeight="false" outlineLevel="0" collapsed="false">
      <c r="B5" s="3"/>
      <c r="C5" s="3"/>
      <c r="D5" s="3"/>
      <c r="E5" s="3"/>
      <c r="F5" s="3"/>
      <c r="G5" s="3"/>
      <c r="H5" s="3"/>
      <c r="I5" s="3"/>
      <c r="J5" s="3"/>
    </row>
    <row r="6" customFormat="false" ht="12.8" hidden="false" customHeight="true" outlineLevel="0" collapsed="false">
      <c r="B6" s="4" t="s">
        <v>1</v>
      </c>
      <c r="C6" s="4"/>
      <c r="D6" s="4"/>
      <c r="E6" s="4"/>
      <c r="F6" s="4"/>
      <c r="G6" s="4"/>
      <c r="H6" s="4"/>
      <c r="I6" s="4"/>
      <c r="J6" s="4"/>
    </row>
    <row r="7" customFormat="false" ht="12.8" hidden="false" customHeight="false" outlineLevel="0" collapsed="false">
      <c r="B7" s="4"/>
      <c r="C7" s="4"/>
      <c r="D7" s="4"/>
      <c r="E7" s="4"/>
      <c r="F7" s="4"/>
      <c r="G7" s="4"/>
      <c r="H7" s="4"/>
      <c r="I7" s="4"/>
      <c r="J7" s="4"/>
    </row>
    <row r="8" customFormat="false" ht="12.8" hidden="false" customHeight="false" outlineLevel="0" collapsed="false">
      <c r="B8" s="4"/>
      <c r="C8" s="4"/>
      <c r="D8" s="4"/>
      <c r="E8" s="4"/>
      <c r="F8" s="4"/>
      <c r="G8" s="4"/>
      <c r="H8" s="4"/>
      <c r="I8" s="4"/>
      <c r="J8" s="4"/>
    </row>
    <row r="9" customFormat="false" ht="12.8" hidden="false" customHeight="false" outlineLevel="0" collapsed="false">
      <c r="B9" s="4"/>
      <c r="C9" s="4"/>
      <c r="D9" s="4"/>
      <c r="E9" s="4"/>
      <c r="F9" s="4"/>
      <c r="G9" s="4"/>
      <c r="H9" s="4"/>
      <c r="I9" s="4"/>
      <c r="J9" s="4"/>
    </row>
    <row r="11" customFormat="false" ht="12.8" hidden="false" customHeight="false" outlineLevel="0" collapsed="false">
      <c r="B11" s="5" t="s">
        <v>2</v>
      </c>
      <c r="C11" s="5"/>
      <c r="D11" s="5"/>
      <c r="E11" s="5"/>
      <c r="F11" s="5" t="s">
        <v>3</v>
      </c>
      <c r="G11" s="5"/>
      <c r="H11" s="5"/>
      <c r="I11" s="5"/>
    </row>
    <row r="12" customFormat="false" ht="12.8" hidden="false" customHeight="false" outlineLevel="0" collapsed="false">
      <c r="B12" s="5" t="s">
        <v>4</v>
      </c>
      <c r="C12" s="6" t="s">
        <v>5</v>
      </c>
      <c r="D12" s="7"/>
      <c r="F12" s="5" t="s">
        <v>4</v>
      </c>
      <c r="G12" s="6" t="s">
        <v>5</v>
      </c>
      <c r="H12" s="7"/>
    </row>
    <row r="13" customFormat="false" ht="12.8" hidden="false" customHeight="false" outlineLevel="0" collapsed="false">
      <c r="B13" s="5" t="s">
        <v>6</v>
      </c>
      <c r="C13" s="6" t="n">
        <v>29</v>
      </c>
      <c r="D13" s="7" t="s">
        <v>7</v>
      </c>
      <c r="F13" s="5" t="s">
        <v>6</v>
      </c>
      <c r="G13" s="6" t="n">
        <v>29</v>
      </c>
      <c r="H13" s="7" t="s">
        <v>7</v>
      </c>
    </row>
    <row r="14" customFormat="false" ht="12.8" hidden="false" customHeight="false" outlineLevel="0" collapsed="false">
      <c r="B14" s="5" t="s">
        <v>8</v>
      </c>
      <c r="C14" s="6" t="n">
        <v>1.4</v>
      </c>
      <c r="D14" s="7"/>
      <c r="F14" s="5" t="s">
        <v>8</v>
      </c>
      <c r="G14" s="6" t="n">
        <v>1.4</v>
      </c>
      <c r="H14" s="7"/>
    </row>
    <row r="15" customFormat="false" ht="12.8" hidden="false" customHeight="false" outlineLevel="0" collapsed="false">
      <c r="B15" s="8" t="s">
        <v>9</v>
      </c>
      <c r="C15" s="6" t="n">
        <v>20</v>
      </c>
      <c r="D15" s="7" t="s">
        <v>10</v>
      </c>
      <c r="E15" s="8"/>
      <c r="F15" s="8" t="s">
        <v>9</v>
      </c>
      <c r="G15" s="6" t="n">
        <v>68</v>
      </c>
      <c r="H15" s="7" t="s">
        <v>11</v>
      </c>
      <c r="I15" s="8"/>
    </row>
    <row r="16" customFormat="false" ht="12.8" hidden="false" customHeight="false" outlineLevel="0" collapsed="false">
      <c r="B16" s="8"/>
      <c r="C16" s="9" t="n">
        <f aca="false">C15+273.15</f>
        <v>293.15</v>
      </c>
      <c r="D16" s="8" t="s">
        <v>12</v>
      </c>
      <c r="E16" s="8"/>
      <c r="F16" s="8"/>
      <c r="G16" s="9" t="n">
        <f aca="false">G15+459.67</f>
        <v>527.67</v>
      </c>
      <c r="H16" s="8" t="s">
        <v>13</v>
      </c>
      <c r="I16" s="8"/>
    </row>
    <row r="17" customFormat="false" ht="12.8" hidden="false" customHeight="false" outlineLevel="0" collapsed="false">
      <c r="B17" s="8" t="s">
        <v>14</v>
      </c>
      <c r="C17" s="10" t="n">
        <f aca="false">(C14*8314/C13*C16)^0.5</f>
        <v>343.016473918251</v>
      </c>
      <c r="D17" s="8" t="s">
        <v>15</v>
      </c>
      <c r="E17" s="11"/>
      <c r="F17" s="8" t="s">
        <v>14</v>
      </c>
      <c r="G17" s="10" t="n">
        <f aca="false">(G14*32.2*1544/G13*G16)^0.5</f>
        <v>1125.37640290735</v>
      </c>
      <c r="H17" s="8" t="s">
        <v>16</v>
      </c>
      <c r="I17" s="11"/>
    </row>
    <row r="19" customFormat="false" ht="13.05" hidden="false" customHeight="false" outlineLevel="0" collapsed="false">
      <c r="B19" s="12" t="s">
        <v>17</v>
      </c>
      <c r="C19" s="12"/>
      <c r="D19" s="12"/>
      <c r="E19" s="12"/>
      <c r="F19" s="12"/>
      <c r="G19" s="12"/>
      <c r="H19" s="12"/>
      <c r="I19" s="12"/>
      <c r="J19" s="12"/>
    </row>
    <row r="20" customFormat="false" ht="12.8" hidden="false" customHeight="false" outlineLevel="0" collapsed="false">
      <c r="B20" s="12"/>
      <c r="C20" s="12"/>
      <c r="D20" s="12"/>
      <c r="E20" s="12"/>
      <c r="F20" s="12"/>
      <c r="G20" s="12"/>
      <c r="H20" s="12"/>
      <c r="I20" s="12"/>
      <c r="J20" s="12"/>
    </row>
    <row r="21" customFormat="false" ht="13.05" hidden="false" customHeight="false" outlineLevel="0" collapsed="false">
      <c r="B21" s="13" t="s">
        <v>18</v>
      </c>
      <c r="C21" s="12"/>
      <c r="D21" s="12"/>
      <c r="E21" s="12"/>
      <c r="F21" s="12"/>
      <c r="G21" s="12"/>
      <c r="H21" s="12"/>
      <c r="I21" s="12"/>
      <c r="J21" s="12"/>
    </row>
    <row r="22" customFormat="false" ht="12.8" hidden="false" customHeight="false" outlineLevel="0" collapsed="false">
      <c r="B22" s="12"/>
      <c r="C22" s="12"/>
      <c r="D22" s="12"/>
      <c r="E22" s="12"/>
      <c r="F22" s="12"/>
      <c r="G22" s="12"/>
      <c r="H22" s="12"/>
      <c r="I22" s="12"/>
      <c r="J22" s="12"/>
    </row>
    <row r="23" customFormat="false" ht="45.7" hidden="false" customHeight="true" outlineLevel="0" collapsed="false">
      <c r="B23" s="14" t="s">
        <v>19</v>
      </c>
      <c r="C23" s="14"/>
      <c r="D23" s="14"/>
      <c r="E23" s="14"/>
      <c r="F23" s="14"/>
      <c r="G23" s="14"/>
      <c r="H23" s="14"/>
      <c r="I23" s="14"/>
      <c r="J23" s="14"/>
    </row>
    <row r="25" s="2" customFormat="true" ht="12.8" hidden="false" customHeight="false" outlineLevel="0" collapsed="false">
      <c r="A25" s="1" t="s">
        <v>0</v>
      </c>
    </row>
  </sheetData>
  <sheetProtection sheet="true" password="c80a" objects="true" scenarios="true"/>
  <mergeCells count="5">
    <mergeCell ref="B2:J5"/>
    <mergeCell ref="B6:J9"/>
    <mergeCell ref="B11:E11"/>
    <mergeCell ref="F11:I11"/>
    <mergeCell ref="B23:J23"/>
  </mergeCells>
  <hyperlinks>
    <hyperlink ref="B19" r:id="rId1" display="If you spot a mistake or wish to suggest an improvement, please contact : contact@myengineeringtools.com"/>
    <hyperlink ref="B21" r:id="rId2" display="Copyright www.MyEngineeringTools.com"/>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drawing r:id="rId3"/>
</worksheet>
</file>

<file path=docProps/app.xml><?xml version="1.0" encoding="utf-8"?>
<Properties xmlns="http://schemas.openxmlformats.org/officeDocument/2006/extended-properties" xmlns:vt="http://schemas.openxmlformats.org/officeDocument/2006/docPropsVTypes">
  <Template/>
  <TotalTime>20</TotalTime>
  <Application>LibreOffice/7.3.7.2$Windows_X86_64 LibreOffice_project/e114eadc50a9ff8d8c8a0567d6da8f454beeb84f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2020-05-11T20:32:09Z</dcterms:created>
  <dc:creator/>
  <dc:description/>
  <dc:language>en-SG</dc:language>
  <cp:lastModifiedBy/>
  <dcterms:modified xsi:type="dcterms:W3CDTF">2023-02-10T18:58:52Z</dcterms:modified>
  <cp:revision>10</cp:revision>
  <dc:subject/>
  <dc:title/>
</cp:coreProperties>
</file>

<file path=docProps/custom.xml><?xml version="1.0" encoding="utf-8"?>
<Properties xmlns="http://schemas.openxmlformats.org/officeDocument/2006/custom-properties" xmlns:vt="http://schemas.openxmlformats.org/officeDocument/2006/docPropsVTypes"/>
</file>