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18.jpeg" ContentType="image/jpeg"/>
  <Override PartName="/xl/media/image19.jpeg" ContentType="image/jpeg"/>
  <Override PartName="/xl/media/image20.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Mollier diagram" sheetId="2"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<sst xmlns="http://schemas.openxmlformats.org/spreadsheetml/2006/main" count="47" uniqueCount="37">
  <si>
    <t xml:space="preserve">FOR EDUCATIONAL PURPOSE ONLY – DO NOT USE THIS METHOD FOR DETAIL DESIGN – ALWAYS CONSULT A REPUTABLE SUPPLIER FOR DETAIL DESIGN</t>
  </si>
  <si>
    <t xml:space="preserve">Steam turbine – Steam mass flow requirement calculation tool</t>
  </si>
  <si>
    <t xml:space="preserve">Steam inlet conditions</t>
  </si>
  <si>
    <t xml:space="preserve">Pressure</t>
  </si>
  <si>
    <t xml:space="preserve">P1</t>
  </si>
  <si>
    <t xml:space="preserve">bar abs</t>
  </si>
  <si>
    <t xml:space="preserve">Temperature</t>
  </si>
  <si>
    <t xml:space="preserve">T1</t>
  </si>
  <si>
    <t xml:space="preserve">c</t>
  </si>
  <si>
    <t xml:space="preserve">Read on Mollier diagram the enthalpy and entropy at these conditions</t>
  </si>
  <si>
    <t xml:space="preserve">Enthalpy</t>
  </si>
  <si>
    <t xml:space="preserve">H1</t>
  </si>
  <si>
    <t xml:space="preserve">kJ/kg</t>
  </si>
  <si>
    <t xml:space="preserve">Entropy</t>
  </si>
  <si>
    <t xml:space="preserve">S1</t>
  </si>
  <si>
    <t xml:space="preserve">kJ/kg.c</t>
  </si>
  <si>
    <t xml:space="preserve">Assumption : ISENTROPIC transformation</t>
  </si>
  <si>
    <t xml:space="preserve">Steam outlet conditions</t>
  </si>
  <si>
    <t xml:space="preserve">P2</t>
  </si>
  <si>
    <t xml:space="preserve">S2</t>
  </si>
  <si>
    <t xml:space="preserve">Read on Mollier diagram the enthalpy and temperature at these conditions</t>
  </si>
  <si>
    <t xml:space="preserve">T2</t>
  </si>
  <si>
    <t xml:space="preserve">H2</t>
  </si>
  <si>
    <t xml:space="preserve">Steam requirement calculation</t>
  </si>
  <si>
    <t xml:space="preserve">Enthalpy difference</t>
  </si>
  <si>
    <t xml:space="preserve">H2-H1</t>
  </si>
  <si>
    <t xml:space="preserve">BTU/lb</t>
  </si>
  <si>
    <t xml:space="preserve">Efficiency</t>
  </si>
  <si>
    <t xml:space="preserve">eta</t>
  </si>
  <si>
    <t xml:space="preserve">Steam flow requirement</t>
  </si>
  <si>
    <t xml:space="preserve">m</t>
  </si>
  <si>
    <t xml:space="preserve">lb/kWh</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</si>
  <si>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</si>
  <si>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</si>
  <si>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</si>
  <si>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Please use this diagram to determine the steam thermodynamic conditions</t>
  </si>
  <si>
    <t xml:space="preserve">You can move the operating points and lines manually to easily determine the values</t>
  </si>
</sst>
</file>

<file path=xl/styles.xml><?xml version="1.0" encoding="utf-8"?>
<styleSheet xmlns="http://schemas.openxmlformats.org/spreadsheetml/2006/main">
  <numFmts count="4">
    <numFmt numFmtId="164" formatCode="General"/>
    <numFmt numFmtId="165" formatCode="0.00E+00"/>
    <numFmt numFmtId="166" formatCode="0.0000"/>
    <numFmt numFmtId="167" formatCode="0.00%"/>
  </numFmts>
  <fonts count="15">
    <font>
      <sz val="10"/>
      <name val="Arial"/>
      <family val="2"/>
      <charset val="134"/>
    </font>
    <font>
      <sz val="10"/>
      <name val="Arial"/>
      <family val="0"/>
    </font>
    <font>
      <sz val="10"/>
      <name val="Arial"/>
      <family val="0"/>
    </font>
    <font>
      <sz val="10"/>
      <name val="Arial"/>
      <family val="0"/>
    </font>
    <font>
      <sz val="10"/>
      <name val="Arial"/>
      <family val="2"/>
      <charset val="1"/>
    </font>
    <font>
      <b val="true"/>
      <sz val="14"/>
      <name val="Arial"/>
      <family val="2"/>
      <charset val="1"/>
    </font>
    <font>
      <b val="true"/>
      <sz val="10"/>
      <name val="Arial"/>
      <family val="2"/>
      <charset val="134"/>
    </font>
    <font>
      <b val="true"/>
      <sz val="10"/>
      <color rgb="FF0066B3"/>
      <name val="Arial"/>
      <family val="2"/>
      <charset val="134"/>
    </font>
    <font>
      <sz val="10"/>
      <name val="Arial"/>
      <family val="0"/>
      <charset val="1"/>
    </font>
    <font>
      <i val="true"/>
      <sz val="10"/>
      <name val="Arial"/>
      <family val="2"/>
      <charset val="134"/>
    </font>
    <font>
      <b val="true"/>
      <sz val="10"/>
      <color rgb="FFED1C24"/>
      <name val="Arial"/>
      <family val="2"/>
      <charset val="134"/>
    </font>
    <font>
      <b val="true"/>
      <sz val="10"/>
      <color rgb="FF1F497D"/>
      <name val="Arial"/>
      <family val="2"/>
      <charset val="134"/>
    </font>
    <font>
      <sz val="10"/>
      <color rgb="FF0000FF"/>
      <name val="Arial"/>
      <family val="2"/>
      <charset val="1"/>
    </font>
    <font>
      <sz val="10"/>
      <color rgb="FF0000FF"/>
      <name val="Times New Roman"/>
      <family val="1"/>
      <charset val="1"/>
    </font>
    <font>
      <i val="true"/>
      <sz val="10"/>
      <name val="Times New Roman"/>
      <family val="1"/>
      <charset val="1"/>
    </font>
  </fonts>
  <fills count="7">
    <fill>
      <patternFill patternType="none"/>
    </fill>
    <fill>
      <patternFill patternType="gray125"/>
    </fill>
    <fill>
      <patternFill patternType="solid">
        <fgColor rgb="FFF10D0C"/>
        <bgColor rgb="FFED1C24"/>
      </patternFill>
    </fill>
    <fill>
      <patternFill patternType="solid">
        <fgColor rgb="FFFFFFD7"/>
        <bgColor rgb="FFFFFFFF"/>
      </patternFill>
    </fill>
    <fill>
      <patternFill patternType="solid">
        <fgColor rgb="FFC2E0AE"/>
        <bgColor rgb="FFDDE8CB"/>
      </patternFill>
    </fill>
    <fill>
      <patternFill patternType="solid">
        <fgColor rgb="FFFEDCC6"/>
        <bgColor rgb="FFDDE8CB"/>
      </patternFill>
    </fill>
    <fill>
      <patternFill patternType="solid">
        <fgColor rgb="FFDDE8CB"/>
        <bgColor rgb="FFC2E0AE"/>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fals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bottom" textRotation="0" wrapText="true" indent="0" shrinkToFit="false"/>
      <protection locked="true" hidden="false"/>
    </xf>
    <xf numFmtId="164" fontId="0" fillId="0" borderId="2"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7" fillId="4" borderId="2" xfId="0" applyFont="true" applyBorder="true" applyAlignment="true" applyProtection="true">
      <alignment horizontal="center" vertical="bottom" textRotation="0" wrapText="false" indent="0" shrinkToFit="false"/>
      <protection locked="fals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center" vertical="bottom" textRotation="0" wrapText="true" indent="0" shrinkToFit="false"/>
      <protection locked="true" hidden="false"/>
    </xf>
    <xf numFmtId="164" fontId="0" fillId="0" borderId="2" xfId="0" applyFont="true" applyBorder="true" applyAlignment="true" applyProtection="true">
      <alignment horizontal="center" vertical="center" textRotation="0" wrapText="false" indent="0" shrinkToFit="false"/>
      <protection locked="true" hidden="false"/>
    </xf>
    <xf numFmtId="166" fontId="10" fillId="5" borderId="2" xfId="0" applyFont="true" applyBorder="true" applyAlignment="true" applyProtection="true">
      <alignment horizontal="center" vertical="bottom" textRotation="0" wrapText="false" indent="0" shrinkToFit="false"/>
      <protection locked="true" hidden="false"/>
    </xf>
    <xf numFmtId="167" fontId="11" fillId="6" borderId="2" xfId="0" applyFont="true" applyBorder="true" applyAlignment="true" applyProtection="true">
      <alignment horizontal="center" vertical="bottom" textRotation="0" wrapText="false" indent="0" shrinkToFit="false"/>
      <protection locked="fals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D7"/>
      <rgbColor rgb="FFCCFFFF"/>
      <rgbColor rgb="FF660066"/>
      <rgbColor rgb="FFFF8080"/>
      <rgbColor rgb="FF0066B3"/>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EDCC6"/>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8.jpeg"/><Relationship Id="rId2" Type="http://schemas.openxmlformats.org/officeDocument/2006/relationships/image" Target="../media/image19.jpeg"/>
</Relationships>
</file>

<file path=xl/drawings/_rels/drawing2.xml.rels><?xml version="1.0" encoding="UTF-8"?>
<Relationships xmlns="http://schemas.openxmlformats.org/package/2006/relationships"><Relationship Id="rId1" Type="http://schemas.openxmlformats.org/officeDocument/2006/relationships/image" Target="../media/image2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906840</xdr:colOff>
      <xdr:row>1</xdr:row>
      <xdr:rowOff>28800</xdr:rowOff>
    </xdr:from>
    <xdr:to>
      <xdr:col>6</xdr:col>
      <xdr:colOff>484920</xdr:colOff>
      <xdr:row>4</xdr:row>
      <xdr:rowOff>131040</xdr:rowOff>
    </xdr:to>
    <xdr:pic>
      <xdr:nvPicPr>
        <xdr:cNvPr id="0" name="Image 2" descr=""/>
        <xdr:cNvPicPr/>
      </xdr:nvPicPr>
      <xdr:blipFill>
        <a:blip r:embed="rId1"/>
        <a:stretch/>
      </xdr:blipFill>
      <xdr:spPr>
        <a:xfrm>
          <a:off x="1725840" y="191520"/>
          <a:ext cx="5556240" cy="589680"/>
        </a:xfrm>
        <a:prstGeom prst="rect">
          <a:avLst/>
        </a:prstGeom>
        <a:ln w="0">
          <a:noFill/>
        </a:ln>
      </xdr:spPr>
    </xdr:pic>
    <xdr:clientData/>
  </xdr:twoCellAnchor>
  <xdr:twoCellAnchor editAs="oneCell">
    <xdr:from>
      <xdr:col>1</xdr:col>
      <xdr:colOff>0</xdr:colOff>
      <xdr:row>10</xdr:row>
      <xdr:rowOff>0</xdr:rowOff>
    </xdr:from>
    <xdr:to>
      <xdr:col>3</xdr:col>
      <xdr:colOff>290880</xdr:colOff>
      <xdr:row>22</xdr:row>
      <xdr:rowOff>72000</xdr:rowOff>
    </xdr:to>
    <xdr:pic>
      <xdr:nvPicPr>
        <xdr:cNvPr id="1" name="Image 1" descr=""/>
        <xdr:cNvPicPr/>
      </xdr:nvPicPr>
      <xdr:blipFill>
        <a:blip r:embed="rId2"/>
        <a:stretch/>
      </xdr:blipFill>
      <xdr:spPr>
        <a:xfrm>
          <a:off x="819000" y="1625760"/>
          <a:ext cx="3215160" cy="27198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4</xdr:row>
      <xdr:rowOff>0</xdr:rowOff>
    </xdr:from>
    <xdr:to>
      <xdr:col>11</xdr:col>
      <xdr:colOff>206640</xdr:colOff>
      <xdr:row>58</xdr:row>
      <xdr:rowOff>142200</xdr:rowOff>
    </xdr:to>
    <xdr:pic>
      <xdr:nvPicPr>
        <xdr:cNvPr id="2" name="Image 3" descr=""/>
        <xdr:cNvPicPr/>
      </xdr:nvPicPr>
      <xdr:blipFill>
        <a:blip r:embed="rId1"/>
        <a:stretch/>
      </xdr:blipFill>
      <xdr:spPr>
        <a:xfrm>
          <a:off x="0" y="650160"/>
          <a:ext cx="9161280" cy="8920440"/>
        </a:xfrm>
        <a:prstGeom prst="rect">
          <a:avLst/>
        </a:prstGeom>
        <a:ln w="0">
          <a:noFill/>
        </a:ln>
      </xdr:spPr>
    </xdr:pic>
    <xdr:clientData/>
  </xdr:twoCellAnchor>
  <xdr:twoCellAnchor editAs="absolute">
    <xdr:from>
      <xdr:col>3</xdr:col>
      <xdr:colOff>513360</xdr:colOff>
      <xdr:row>18</xdr:row>
      <xdr:rowOff>67320</xdr:rowOff>
    </xdr:from>
    <xdr:to>
      <xdr:col>3</xdr:col>
      <xdr:colOff>721800</xdr:colOff>
      <xdr:row>19</xdr:row>
      <xdr:rowOff>113040</xdr:rowOff>
    </xdr:to>
    <xdr:sp>
      <xdr:nvSpPr>
        <xdr:cNvPr id="3" name="Shape 1"/>
        <xdr:cNvSpPr/>
      </xdr:nvSpPr>
      <xdr:spPr>
        <a:xfrm>
          <a:off x="2955600" y="2993400"/>
          <a:ext cx="208440" cy="208440"/>
        </a:xfrm>
        <a:prstGeom prst="donut">
          <a:avLst>
            <a:gd name="adj" fmla="val 25000"/>
          </a:avLst>
        </a:prstGeom>
        <a:solidFill>
          <a:srgbClr val="f10d0c"/>
        </a:solidFill>
        <a:ln w="0">
          <a:solidFill>
            <a:srgbClr val="3465a4"/>
          </a:solidFill>
        </a:ln>
      </xdr:spPr>
      <xdr:style>
        <a:lnRef idx="0"/>
        <a:fillRef idx="0"/>
        <a:effectRef idx="0"/>
        <a:fontRef idx="minor"/>
      </xdr:style>
    </xdr:sp>
    <xdr:clientData/>
  </xdr:twoCellAnchor>
  <xdr:twoCellAnchor editAs="absolute">
    <xdr:from>
      <xdr:col>1</xdr:col>
      <xdr:colOff>114840</xdr:colOff>
      <xdr:row>19</xdr:row>
      <xdr:rowOff>20880</xdr:rowOff>
    </xdr:from>
    <xdr:to>
      <xdr:col>3</xdr:col>
      <xdr:colOff>552240</xdr:colOff>
      <xdr:row>19</xdr:row>
      <xdr:rowOff>20880</xdr:rowOff>
    </xdr:to>
    <xdr:sp>
      <xdr:nvSpPr>
        <xdr:cNvPr id="4" name="Horizontal line 1"/>
        <xdr:cNvSpPr/>
      </xdr:nvSpPr>
      <xdr:spPr>
        <a:xfrm flipH="1">
          <a:off x="928800" y="3109680"/>
          <a:ext cx="2065680" cy="0"/>
        </a:xfrm>
        <a:prstGeom prst="line">
          <a:avLst/>
        </a:prstGeom>
        <a:ln w="54720">
          <a:solidFill>
            <a:srgbClr val="f10d0c"/>
          </a:solidFill>
          <a:round/>
        </a:ln>
      </xdr:spPr>
      <xdr:style>
        <a:lnRef idx="0"/>
        <a:fillRef idx="0"/>
        <a:effectRef idx="0"/>
        <a:fontRef idx="minor"/>
      </xdr:style>
    </xdr:sp>
    <xdr:clientData/>
  </xdr:twoCellAnchor>
  <xdr:twoCellAnchor editAs="absolute">
    <xdr:from>
      <xdr:col>3</xdr:col>
      <xdr:colOff>605880</xdr:colOff>
      <xdr:row>19</xdr:row>
      <xdr:rowOff>105480</xdr:rowOff>
    </xdr:from>
    <xdr:to>
      <xdr:col>3</xdr:col>
      <xdr:colOff>622080</xdr:colOff>
      <xdr:row>54</xdr:row>
      <xdr:rowOff>106200</xdr:rowOff>
    </xdr:to>
    <xdr:sp>
      <xdr:nvSpPr>
        <xdr:cNvPr id="5" name="Horizontal line 2"/>
        <xdr:cNvSpPr/>
      </xdr:nvSpPr>
      <xdr:spPr>
        <a:xfrm flipV="1">
          <a:off x="3048120" y="3194280"/>
          <a:ext cx="16200" cy="5690160"/>
        </a:xfrm>
        <a:prstGeom prst="line">
          <a:avLst/>
        </a:prstGeom>
        <a:ln w="54720">
          <a:solidFill>
            <a:srgbClr val="f10d0c"/>
          </a:solidFill>
          <a:round/>
        </a:ln>
      </xdr:spPr>
      <xdr:style>
        <a:lnRef idx="0"/>
        <a:fillRef idx="0"/>
        <a:effectRef idx="0"/>
        <a:fontRef idx="minor"/>
      </xdr:style>
    </xdr:sp>
    <xdr:clientData/>
  </xdr:twoCellAnchor>
  <xdr:twoCellAnchor editAs="absolute">
    <xdr:from>
      <xdr:col>3</xdr:col>
      <xdr:colOff>498960</xdr:colOff>
      <xdr:row>27</xdr:row>
      <xdr:rowOff>124200</xdr:rowOff>
    </xdr:from>
    <xdr:to>
      <xdr:col>3</xdr:col>
      <xdr:colOff>707400</xdr:colOff>
      <xdr:row>29</xdr:row>
      <xdr:rowOff>7560</xdr:rowOff>
    </xdr:to>
    <xdr:sp>
      <xdr:nvSpPr>
        <xdr:cNvPr id="6" name="Shape 2"/>
        <xdr:cNvSpPr/>
      </xdr:nvSpPr>
      <xdr:spPr>
        <a:xfrm>
          <a:off x="2941200" y="4513320"/>
          <a:ext cx="208440" cy="208440"/>
        </a:xfrm>
        <a:prstGeom prst="donut">
          <a:avLst>
            <a:gd name="adj" fmla="val 25000"/>
          </a:avLst>
        </a:prstGeom>
        <a:solidFill>
          <a:srgbClr val="f10d0c"/>
        </a:solidFill>
        <a:ln w="0">
          <a:solidFill>
            <a:srgbClr val="3465a4"/>
          </a:solidFill>
        </a:ln>
      </xdr:spPr>
      <xdr:style>
        <a:lnRef idx="0"/>
        <a:fillRef idx="0"/>
        <a:effectRef idx="0"/>
        <a:fontRef idx="minor"/>
      </xdr:style>
    </xdr:sp>
    <xdr:clientData/>
  </xdr:twoCellAnchor>
  <xdr:twoCellAnchor editAs="absolute">
    <xdr:from>
      <xdr:col>1</xdr:col>
      <xdr:colOff>106920</xdr:colOff>
      <xdr:row>28</xdr:row>
      <xdr:rowOff>67320</xdr:rowOff>
    </xdr:from>
    <xdr:to>
      <xdr:col>3</xdr:col>
      <xdr:colOff>544320</xdr:colOff>
      <xdr:row>28</xdr:row>
      <xdr:rowOff>67320</xdr:rowOff>
    </xdr:to>
    <xdr:sp>
      <xdr:nvSpPr>
        <xdr:cNvPr id="7" name="Horizontal line 3"/>
        <xdr:cNvSpPr/>
      </xdr:nvSpPr>
      <xdr:spPr>
        <a:xfrm flipH="1">
          <a:off x="920880" y="4619160"/>
          <a:ext cx="2065680" cy="0"/>
        </a:xfrm>
        <a:prstGeom prst="line">
          <a:avLst/>
        </a:prstGeom>
        <a:ln w="54720">
          <a:solidFill>
            <a:srgbClr val="f10d0c"/>
          </a:solidFill>
          <a:round/>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3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F23" activeCellId="0" sqref="F23"/>
    </sheetView>
  </sheetViews>
  <sheetFormatPr defaultColWidth="11.625" defaultRowHeight="12.8" zeroHeight="false" outlineLevelRow="0" outlineLevelCol="0"/>
  <cols>
    <col collapsed="false" customWidth="false" hidden="false" outlineLevel="0" max="1" min="1" style="1" width="11.61"/>
    <col collapsed="false" customWidth="true" hidden="false" outlineLevel="0" max="2" min="2" style="1" width="22.89"/>
    <col collapsed="false" customWidth="true" hidden="false" outlineLevel="0" max="3" min="3" style="1" width="18.56"/>
    <col collapsed="false" customWidth="false" hidden="false" outlineLevel="0" max="4" min="4" style="1" width="11.61"/>
    <col collapsed="false" customWidth="true" hidden="false" outlineLevel="0" max="5" min="5" style="1" width="20.98"/>
    <col collapsed="false" customWidth="true" hidden="false" outlineLevel="0" max="6" min="6" style="1" width="10.69"/>
    <col collapsed="false" customWidth="true" hidden="false" outlineLevel="0" max="7" min="7" style="1" width="17.19"/>
    <col collapsed="false" customWidth="true" hidden="false" outlineLevel="0" max="8" min="8" style="1" width="20.44"/>
    <col collapsed="false" customWidth="false" hidden="false" outlineLevel="0" max="1023" min="9" style="1" width="11.61"/>
    <col collapsed="false" customWidth="true" hidden="false" outlineLevel="0" max="1024" min="1024" style="1" width="11.52"/>
  </cols>
  <sheetData>
    <row r="1" s="3" customFormat="true" ht="12.8" hidden="false" customHeight="false" outlineLevel="0" collapsed="false">
      <c r="A1" s="2" t="s">
        <v>0</v>
      </c>
      <c r="AMJ1" s="1"/>
    </row>
    <row r="2" customFormat="false" ht="12.8" hidden="false" customHeight="false" outlineLevel="0" collapsed="false">
      <c r="B2" s="4"/>
      <c r="C2" s="4"/>
      <c r="D2" s="4"/>
      <c r="E2" s="4"/>
      <c r="F2" s="4"/>
      <c r="G2" s="4"/>
      <c r="H2" s="4"/>
      <c r="I2" s="4"/>
    </row>
    <row r="3" customFormat="false" ht="12.8" hidden="false" customHeight="false" outlineLevel="0" collapsed="false">
      <c r="B3" s="4"/>
      <c r="C3" s="4"/>
      <c r="D3" s="4"/>
      <c r="E3" s="4"/>
      <c r="F3" s="4"/>
      <c r="G3" s="4"/>
      <c r="H3" s="4"/>
      <c r="I3" s="4"/>
    </row>
    <row r="4" customFormat="false" ht="12.8" hidden="false" customHeight="false" outlineLevel="0" collapsed="false">
      <c r="B4" s="4"/>
      <c r="C4" s="4"/>
      <c r="D4" s="4"/>
      <c r="E4" s="4"/>
      <c r="F4" s="4"/>
      <c r="G4" s="4"/>
      <c r="H4" s="4"/>
      <c r="I4" s="4"/>
    </row>
    <row r="5" customFormat="false" ht="12.8" hidden="false" customHeight="false" outlineLevel="0" collapsed="false">
      <c r="B5" s="4"/>
      <c r="C5" s="4"/>
      <c r="D5" s="4"/>
      <c r="E5" s="4"/>
      <c r="F5" s="4"/>
      <c r="G5" s="4"/>
      <c r="H5" s="4"/>
      <c r="I5" s="4"/>
    </row>
    <row r="6" customFormat="false" ht="12.8" hidden="false" customHeight="true" outlineLevel="0" collapsed="false">
      <c r="B6" s="5" t="s">
        <v>1</v>
      </c>
      <c r="C6" s="5"/>
      <c r="D6" s="5"/>
      <c r="E6" s="5"/>
      <c r="F6" s="5"/>
      <c r="G6" s="5"/>
      <c r="H6" s="5"/>
      <c r="I6" s="5"/>
    </row>
    <row r="7" customFormat="false" ht="12.8" hidden="false" customHeight="false" outlineLevel="0" collapsed="false">
      <c r="B7" s="5"/>
      <c r="C7" s="5"/>
      <c r="D7" s="5"/>
      <c r="E7" s="5"/>
      <c r="F7" s="5"/>
      <c r="G7" s="5"/>
      <c r="H7" s="5"/>
      <c r="I7" s="5"/>
    </row>
    <row r="8" customFormat="false" ht="12.8" hidden="false" customHeight="false" outlineLevel="0" collapsed="false">
      <c r="B8" s="5"/>
      <c r="C8" s="5"/>
      <c r="D8" s="5"/>
      <c r="E8" s="5"/>
      <c r="F8" s="5"/>
      <c r="G8" s="5"/>
      <c r="H8" s="5"/>
      <c r="I8" s="5"/>
      <c r="O8" s="6"/>
    </row>
    <row r="9" customFormat="false" ht="12.8" hidden="false" customHeight="false" outlineLevel="0" collapsed="false">
      <c r="B9" s="5"/>
      <c r="C9" s="5"/>
      <c r="D9" s="5"/>
      <c r="E9" s="5"/>
      <c r="F9" s="5"/>
      <c r="G9" s="5"/>
      <c r="H9" s="5"/>
      <c r="I9" s="5"/>
      <c r="O9" s="6"/>
    </row>
    <row r="10" customFormat="false" ht="12.8" hidden="false" customHeight="false" outlineLevel="0" collapsed="false">
      <c r="O10" s="6"/>
    </row>
    <row r="11" customFormat="false" ht="12.8" hidden="false" customHeight="false" outlineLevel="0" collapsed="false">
      <c r="E11" s="7" t="s">
        <v>2</v>
      </c>
      <c r="F11" s="7"/>
      <c r="G11" s="7"/>
      <c r="H11" s="7"/>
      <c r="I11" s="8"/>
      <c r="O11" s="9"/>
    </row>
    <row r="12" customFormat="false" ht="12.8" hidden="false" customHeight="false" outlineLevel="0" collapsed="false">
      <c r="E12" s="10" t="s">
        <v>3</v>
      </c>
      <c r="F12" s="11" t="s">
        <v>4</v>
      </c>
      <c r="G12" s="12" t="n">
        <v>50</v>
      </c>
      <c r="H12" s="13" t="s">
        <v>5</v>
      </c>
      <c r="O12" s="9"/>
    </row>
    <row r="13" customFormat="false" ht="12.8" hidden="false" customHeight="false" outlineLevel="0" collapsed="false">
      <c r="E13" s="10" t="s">
        <v>6</v>
      </c>
      <c r="F13" s="11" t="s">
        <v>7</v>
      </c>
      <c r="G13" s="12" t="n">
        <v>450</v>
      </c>
      <c r="H13" s="10" t="s">
        <v>8</v>
      </c>
      <c r="I13" s="14"/>
      <c r="O13" s="9"/>
    </row>
    <row r="14" customFormat="false" ht="32.35" hidden="false" customHeight="true" outlineLevel="0" collapsed="false">
      <c r="E14" s="15" t="s">
        <v>9</v>
      </c>
      <c r="F14" s="15"/>
      <c r="G14" s="15"/>
      <c r="H14" s="15"/>
      <c r="I14" s="14"/>
      <c r="O14" s="9"/>
    </row>
    <row r="15" customFormat="false" ht="12.8" hidden="false" customHeight="false" outlineLevel="0" collapsed="false">
      <c r="E15" s="10" t="s">
        <v>10</v>
      </c>
      <c r="F15" s="11" t="s">
        <v>11</v>
      </c>
      <c r="G15" s="12" t="n">
        <v>3300</v>
      </c>
      <c r="H15" s="10" t="s">
        <v>12</v>
      </c>
      <c r="I15" s="16"/>
    </row>
    <row r="16" customFormat="false" ht="12.8" hidden="false" customHeight="false" outlineLevel="0" collapsed="false">
      <c r="E16" s="10" t="s">
        <v>13</v>
      </c>
      <c r="F16" s="11" t="s">
        <v>14</v>
      </c>
      <c r="G16" s="12" t="n">
        <v>6.6</v>
      </c>
      <c r="H16" s="17" t="s">
        <v>15</v>
      </c>
      <c r="I16" s="14"/>
    </row>
    <row r="17" customFormat="false" ht="31.6" hidden="false" customHeight="true" outlineLevel="0" collapsed="false">
      <c r="E17" s="18" t="s">
        <v>16</v>
      </c>
      <c r="F17" s="18"/>
      <c r="G17" s="18"/>
      <c r="H17" s="18"/>
    </row>
    <row r="18" customFormat="false" ht="12.8" hidden="false" customHeight="false" outlineLevel="0" collapsed="false">
      <c r="E18" s="7" t="s">
        <v>17</v>
      </c>
      <c r="F18" s="7"/>
      <c r="G18" s="7"/>
      <c r="H18" s="7"/>
    </row>
    <row r="19" customFormat="false" ht="12.8" hidden="false" customHeight="false" outlineLevel="0" collapsed="false">
      <c r="E19" s="10" t="s">
        <v>3</v>
      </c>
      <c r="F19" s="11" t="s">
        <v>18</v>
      </c>
      <c r="G19" s="12" t="n">
        <v>10</v>
      </c>
      <c r="H19" s="13" t="s">
        <v>5</v>
      </c>
      <c r="I19" s="14"/>
    </row>
    <row r="20" customFormat="false" ht="12.8" hidden="false" customHeight="false" outlineLevel="0" collapsed="false">
      <c r="E20" s="10" t="s">
        <v>13</v>
      </c>
      <c r="F20" s="11" t="s">
        <v>19</v>
      </c>
      <c r="G20" s="19" t="n">
        <f aca="false">G16</f>
        <v>6.6</v>
      </c>
      <c r="H20" s="17" t="s">
        <v>15</v>
      </c>
      <c r="I20" s="14"/>
    </row>
    <row r="21" customFormat="false" ht="29.35" hidden="false" customHeight="true" outlineLevel="0" collapsed="false">
      <c r="E21" s="15" t="s">
        <v>20</v>
      </c>
      <c r="F21" s="15"/>
      <c r="G21" s="15"/>
      <c r="H21" s="15"/>
      <c r="I21" s="14"/>
    </row>
    <row r="22" customFormat="false" ht="12.8" hidden="false" customHeight="false" outlineLevel="0" collapsed="false">
      <c r="E22" s="10" t="s">
        <v>6</v>
      </c>
      <c r="F22" s="11" t="s">
        <v>21</v>
      </c>
      <c r="G22" s="12" t="n">
        <v>225</v>
      </c>
      <c r="H22" s="10" t="s">
        <v>8</v>
      </c>
      <c r="I22" s="14"/>
    </row>
    <row r="23" customFormat="false" ht="12.8" hidden="false" customHeight="false" outlineLevel="0" collapsed="false">
      <c r="E23" s="10" t="s">
        <v>10</v>
      </c>
      <c r="F23" s="11" t="s">
        <v>22</v>
      </c>
      <c r="G23" s="12" t="n">
        <v>2900</v>
      </c>
      <c r="H23" s="10" t="s">
        <v>12</v>
      </c>
      <c r="I23" s="14"/>
    </row>
    <row r="24" customFormat="false" ht="12.8" hidden="false" customHeight="false" outlineLevel="0" collapsed="false">
      <c r="E24" s="7" t="s">
        <v>23</v>
      </c>
      <c r="F24" s="7"/>
      <c r="G24" s="7"/>
      <c r="H24" s="7"/>
      <c r="I24" s="14"/>
    </row>
    <row r="25" customFormat="false" ht="12.8" hidden="false" customHeight="false" outlineLevel="0" collapsed="false">
      <c r="E25" s="11" t="s">
        <v>24</v>
      </c>
      <c r="F25" s="11" t="s">
        <v>25</v>
      </c>
      <c r="G25" s="19" t="n">
        <f aca="false">G23-G15</f>
        <v>-400</v>
      </c>
      <c r="H25" s="11" t="s">
        <v>12</v>
      </c>
      <c r="I25" s="14"/>
    </row>
    <row r="26" customFormat="false" ht="12.8" hidden="false" customHeight="false" outlineLevel="0" collapsed="false">
      <c r="E26" s="11"/>
      <c r="F26" s="11"/>
      <c r="G26" s="19" t="n">
        <f aca="false">G25*0.429922614</f>
        <v>-171.9690456</v>
      </c>
      <c r="H26" s="11" t="s">
        <v>26</v>
      </c>
      <c r="I26" s="14"/>
    </row>
    <row r="27" customFormat="false" ht="12.8" hidden="false" customHeight="false" outlineLevel="0" collapsed="false">
      <c r="E27" s="11" t="s">
        <v>27</v>
      </c>
      <c r="F27" s="11" t="s">
        <v>28</v>
      </c>
      <c r="G27" s="20" t="n">
        <v>0.35</v>
      </c>
      <c r="H27" s="11"/>
      <c r="I27" s="14"/>
    </row>
    <row r="28" customFormat="false" ht="12.8" hidden="false" customHeight="false" outlineLevel="0" collapsed="false">
      <c r="E28" s="11" t="s">
        <v>29</v>
      </c>
      <c r="F28" s="11" t="s">
        <v>30</v>
      </c>
      <c r="G28" s="19" t="n">
        <f aca="false">-3412/(G27*G26)</f>
        <v>56.6879428478461</v>
      </c>
      <c r="H28" s="11" t="s">
        <v>31</v>
      </c>
      <c r="I28" s="14"/>
    </row>
    <row r="30" customFormat="false" ht="12.8" hidden="false" customHeight="false" outlineLevel="0" collapsed="false">
      <c r="B30" s="21" t="s">
        <v>32</v>
      </c>
      <c r="C30" s="21"/>
      <c r="D30" s="21"/>
      <c r="E30" s="21"/>
      <c r="F30" s="21"/>
      <c r="G30" s="21"/>
      <c r="H30" s="21"/>
      <c r="I30" s="21"/>
    </row>
    <row r="31" customFormat="false" ht="12.8" hidden="false" customHeight="false" outlineLevel="0" collapsed="false">
      <c r="B31" s="21"/>
      <c r="C31" s="21"/>
      <c r="D31" s="21"/>
      <c r="E31" s="21"/>
      <c r="F31" s="21"/>
      <c r="G31" s="21"/>
      <c r="H31" s="21"/>
      <c r="I31" s="21"/>
    </row>
    <row r="32" customFormat="false" ht="12.8" hidden="false" customHeight="false" outlineLevel="0" collapsed="false">
      <c r="B32" s="22" t="s">
        <v>33</v>
      </c>
      <c r="C32" s="21"/>
      <c r="D32" s="21"/>
      <c r="E32" s="21"/>
      <c r="F32" s="21"/>
      <c r="G32" s="21"/>
      <c r="H32" s="21"/>
      <c r="I32" s="21"/>
    </row>
    <row r="33" customFormat="false" ht="12.8" hidden="false" customHeight="false" outlineLevel="0" collapsed="false">
      <c r="B33" s="21"/>
      <c r="C33" s="21"/>
      <c r="D33" s="21"/>
      <c r="E33" s="21"/>
      <c r="F33" s="21"/>
      <c r="G33" s="21"/>
      <c r="H33" s="21"/>
      <c r="I33" s="21"/>
    </row>
    <row r="34" customFormat="false" ht="45.7" hidden="false" customHeight="true" outlineLevel="0" collapsed="false">
      <c r="B34" s="23" t="s">
        <v>34</v>
      </c>
      <c r="C34" s="23"/>
      <c r="D34" s="23"/>
      <c r="E34" s="23"/>
      <c r="F34" s="23"/>
      <c r="G34" s="23"/>
      <c r="H34" s="23"/>
      <c r="I34" s="23"/>
    </row>
    <row r="36" s="3" customFormat="true" ht="12.8" hidden="false" customHeight="false" outlineLevel="0" collapsed="false">
      <c r="A36" s="2" t="s">
        <v>0</v>
      </c>
      <c r="AMJ36" s="1"/>
    </row>
  </sheetData>
  <sheetProtection sheet="true" password="c80a" objects="true" scenarios="true"/>
  <mergeCells count="9">
    <mergeCell ref="B2:I5"/>
    <mergeCell ref="B6:I9"/>
    <mergeCell ref="E11:H11"/>
    <mergeCell ref="E14:H14"/>
    <mergeCell ref="E17:H17"/>
    <mergeCell ref="E18:H18"/>
    <mergeCell ref="E21:H21"/>
    <mergeCell ref="E24:H24"/>
    <mergeCell ref="B34:I34"/>
  </mergeCells>
  <hyperlinks>
    <hyperlink ref="B30" r:id="rId1" display="If you spot a mistake or wish to suggest an improvement, please contact : contact@myengineeringtools.com"/>
    <hyperlink ref="B32"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18" activeCellId="0" sqref="L18"/>
    </sheetView>
  </sheetViews>
  <sheetFormatPr defaultColWidth="11.55078125" defaultRowHeight="12.8" zeroHeight="false" outlineLevelRow="0" outlineLevelCol="0"/>
  <sheetData>
    <row r="1" customFormat="false" ht="12.8" hidden="false" customHeight="false" outlineLevel="0" collapsed="false">
      <c r="A1" s="24" t="s">
        <v>35</v>
      </c>
    </row>
    <row r="2" customFormat="false" ht="12.8" hidden="false" customHeight="false" outlineLevel="0" collapsed="false">
      <c r="A2" s="24" t="s">
        <v>36</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43</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2020-05-11T20:32:09Z</dcterms:created>
  <dc:creator/>
  <dc:description/>
  <dc:language>en-SG</dc:language>
  <cp:lastModifiedBy/>
  <dcterms:modified xsi:type="dcterms:W3CDTF">2023-03-12T10:21:56Z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file>