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31"/>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Multiple Impeller Spacing Calculation</t>
        </is>
      </c>
    </row>
    <row r="4">
      <c r="A4" s="3" t="inlineStr">
        <is>
          <t>1. INPUT PARAMETERS</t>
        </is>
      </c>
    </row>
    <row r="5">
      <c r="A5" t="inlineStr">
        <is>
          <t>Tank diameter (D)</t>
        </is>
      </c>
      <c r="B5" s="4" t="n">
        <v>2</v>
      </c>
      <c r="C5" t="inlineStr">
        <is>
          <t>m</t>
        </is>
      </c>
    </row>
    <row r="6">
      <c r="A6" t="inlineStr">
        <is>
          <t>Liquid height (H)</t>
        </is>
      </c>
      <c r="B6" s="4" t="n">
        <v>6</v>
      </c>
      <c r="C6" t="inlineStr">
        <is>
          <t>m</t>
        </is>
      </c>
    </row>
    <row r="7">
      <c r="A7" t="inlineStr">
        <is>
          <t>Number of impellers (N_imp)</t>
        </is>
      </c>
      <c r="B7" s="4" t="n">
        <v>3</v>
      </c>
      <c r="C7" t="inlineStr">
        <is>
          <t>-</t>
        </is>
      </c>
    </row>
    <row r="8">
      <c r="A8" t="inlineStr">
        <is>
          <t>Impeller diameter (d)</t>
        </is>
      </c>
      <c r="B8" s="4" t="n">
        <v>1</v>
      </c>
      <c r="C8" t="inlineStr">
        <is>
          <t>m</t>
        </is>
      </c>
    </row>
    <row r="9">
      <c r="A9" t="inlineStr">
        <is>
          <t>Rotational speed (N)</t>
        </is>
      </c>
      <c r="B9" s="4" t="n">
        <v>2</v>
      </c>
      <c r="C9" t="inlineStr">
        <is>
          <t>rps</t>
        </is>
      </c>
    </row>
    <row r="10">
      <c r="A10" t="inlineStr">
        <is>
          <t>Fluid density (rho)</t>
        </is>
      </c>
      <c r="B10" s="4" t="n">
        <v>1030</v>
      </c>
      <c r="C10" t="inlineStr">
        <is>
          <t>kg m⁻³</t>
        </is>
      </c>
    </row>
    <row r="11">
      <c r="A11" t="inlineStr">
        <is>
          <t>Fluid viscosity (mu)</t>
        </is>
      </c>
      <c r="B11" s="4" t="n">
        <v>0.0012</v>
      </c>
      <c r="C11" t="inlineStr">
        <is>
          <t>Pa s</t>
        </is>
      </c>
    </row>
    <row r="12">
      <c r="A12" t="inlineStr">
        <is>
          <t>Bottom clearance factor (Cb_factor)</t>
        </is>
      </c>
      <c r="B12" s="4" t="n">
        <v>0.1</v>
      </c>
      <c r="C12" t="inlineStr">
        <is>
          <t>-</t>
        </is>
      </c>
    </row>
    <row r="13">
      <c r="A13" t="inlineStr">
        <is>
          <t>Empirical spacing factor (input) (alpha_input)</t>
        </is>
      </c>
      <c r="B13" s="4" t="n">
        <v>1</v>
      </c>
      <c r="C13" t="inlineStr">
        <is>
          <t>-</t>
        </is>
      </c>
    </row>
    <row r="14">
      <c r="A14" t="inlineStr">
        <is>
          <t>Minimum spacing factor (alpha_min)</t>
        </is>
      </c>
      <c r="B14" s="4" t="n">
        <v>0</v>
      </c>
      <c r="C14" t="inlineStr">
        <is>
          <t>-</t>
        </is>
      </c>
    </row>
    <row r="16">
      <c r="A16" s="3" t="inlineStr">
        <is>
          <t>2. ENGINEERING OUTPUT</t>
        </is>
      </c>
    </row>
    <row r="17">
      <c r="A17" t="inlineStr">
        <is>
          <t>Reynolds number (Re)</t>
        </is>
      </c>
      <c r="B17" s="5">
        <f>(B10 * B9 * B8^2) / B11</f>
        <v/>
      </c>
      <c r="C17" t="inlineStr">
        <is>
          <t>-</t>
        </is>
      </c>
    </row>
    <row r="18">
      <c r="A18" t="inlineStr">
        <is>
          <t>Spacing factor (enforced) (alpha)</t>
        </is>
      </c>
      <c r="B18" s="5">
        <f>MAX(B13, B14)</f>
        <v/>
      </c>
      <c r="C18" t="inlineStr">
        <is>
          <t>-</t>
        </is>
      </c>
    </row>
    <row r="19">
      <c r="A19" t="inlineStr">
        <is>
          <t>Centre-to-centre spacing (S)</t>
        </is>
      </c>
      <c r="B19" s="5">
        <f>B18 * B8</f>
        <v/>
      </c>
      <c r="C19" t="inlineStr">
        <is>
          <t>m</t>
        </is>
      </c>
    </row>
    <row r="20">
      <c r="A20" t="inlineStr">
        <is>
          <t>Axial position of 1st impeller center (z₀) (z0_center)</t>
        </is>
      </c>
      <c r="B20" s="5">
        <f>B12 * B5</f>
        <v/>
      </c>
      <c r="C20" t="inlineStr">
        <is>
          <t>m</t>
        </is>
      </c>
    </row>
    <row r="21">
      <c r="A21" t="inlineStr">
        <is>
          <t>Axial position of 2nd impeller center (z₁) (z1_center)</t>
        </is>
      </c>
      <c r="B21" s="5">
        <f>B20 + B19</f>
        <v/>
      </c>
      <c r="C21" t="inlineStr">
        <is>
          <t>m</t>
        </is>
      </c>
    </row>
    <row r="22">
      <c r="A22" t="inlineStr">
        <is>
          <t>Axial position of 3rd impeller center (z₂) (z2_center)</t>
        </is>
      </c>
      <c r="B22" s="5">
        <f>B21 + B19</f>
        <v/>
      </c>
      <c r="C22" t="inlineStr">
        <is>
          <t>m</t>
        </is>
      </c>
    </row>
    <row r="23">
      <c r="A23" t="inlineStr">
        <is>
          <t>Total impeller stack height (H_stack)</t>
        </is>
      </c>
      <c r="B23" s="5">
        <f>B8 + (B7 - 1) * B19</f>
        <v/>
      </c>
      <c r="C23" t="inlineStr">
        <is>
          <t>m</t>
        </is>
      </c>
    </row>
    <row r="24">
      <c r="A24" t="inlineStr">
        <is>
          <t>Top clearance (C_top)</t>
        </is>
      </c>
      <c r="B24" s="5">
        <f>B6 - (B22 + B8 / 2)</f>
        <v/>
      </c>
      <c r="C24" t="inlineStr">
        <is>
          <t>m</t>
        </is>
      </c>
    </row>
    <row r="27">
      <c r="A27"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8"/>
    <row r="29"/>
    <row r="30"/>
    <row r="31"/>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27:C31"/>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2026-03-28T00:58:01Z</dcterms:created>
  <dcterms:modified xmlns:dcterms="http://purl.org/dc/terms/" xmlns:xsi="http://www.w3.org/2001/XMLSchema-instance" xsi:type="dcterms:W3CDTF">2026-03-28T00:58:01Z</dcterms:modified>
</cp:coreProperties>
</file>